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1\Desktop\"/>
    </mc:Choice>
  </mc:AlternateContent>
  <xr:revisionPtr revIDLastSave="0" documentId="13_ncr:1_{78830C1A-466A-48D0-A48A-6B6FB94CB990}" xr6:coauthVersionLast="47" xr6:coauthVersionMax="47" xr10:uidLastSave="{00000000-0000-0000-0000-000000000000}"/>
  <bookViews>
    <workbookView xWindow="1770" yWindow="645" windowWidth="22320" windowHeight="15000" xr2:uid="{72F73D9E-4BA1-411D-9F21-3E509E849EA0}"/>
  </bookViews>
  <sheets>
    <sheet name="入力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" l="1"/>
  <c r="P23" i="1"/>
  <c r="P22" i="1"/>
  <c r="P21" i="1"/>
  <c r="P25" i="1" s="1"/>
  <c r="S11" i="1"/>
  <c r="S10" i="1"/>
  <c r="S8" i="1"/>
  <c r="S7" i="1"/>
  <c r="S6" i="1"/>
  <c r="S5" i="1"/>
  <c r="S12" i="1" s="1"/>
</calcChain>
</file>

<file path=xl/sharedStrings.xml><?xml version="1.0" encoding="utf-8"?>
<sst xmlns="http://schemas.openxmlformats.org/spreadsheetml/2006/main" count="87" uniqueCount="56">
  <si>
    <t>証明申請書（卒業生）</t>
    <rPh sb="6" eb="7">
      <t>ソツ</t>
    </rPh>
    <rPh sb="7" eb="8">
      <t>ギョウ</t>
    </rPh>
    <rPh sb="8" eb="9">
      <t>ショウ</t>
    </rPh>
    <phoneticPr fontId="3"/>
  </si>
  <si>
    <t>□</t>
    <phoneticPr fontId="3"/>
  </si>
  <si>
    <t>申請日：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</si>
  <si>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</si>
  <si>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</si>
  <si>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</si>
  <si>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☑</t>
    <phoneticPr fontId="3"/>
  </si>
  <si>
    <t>※「所属」「区分・年月」「使用目的」は該当箇所をプルダウンでチェックしてください。</t>
    <rPh sb="2" eb="4">
      <t>ショゾク</t>
    </rPh>
    <rPh sb="6" eb="8">
      <t>クブン</t>
    </rPh>
    <rPh sb="9" eb="11">
      <t>ネンゲツ</t>
    </rPh>
    <rPh sb="13" eb="17">
      <t>シヨウモクテキ</t>
    </rPh>
    <rPh sb="19" eb="21">
      <t>ガイトウ</t>
    </rPh>
    <rPh sb="21" eb="23">
      <t>カショ</t>
    </rPh>
    <phoneticPr fontId="3"/>
  </si>
  <si>
    <t>所属</t>
    <rPh sb="0" eb="2">
      <t>ショゾク</t>
    </rPh>
    <phoneticPr fontId="3"/>
  </si>
  <si>
    <t>広島都市学園大学　</t>
    <rPh sb="0" eb="8">
      <t>ヒロシマトシガクエンダイガク</t>
    </rPh>
    <phoneticPr fontId="3"/>
  </si>
  <si>
    <t>□</t>
  </si>
  <si>
    <t>健康科学部　リハビリテーション学科　理学療法学専攻</t>
    <phoneticPr fontId="3"/>
  </si>
  <si>
    <t>健康科学部　リハビリテーション学科　作業療法学専攻</t>
    <phoneticPr fontId="3"/>
  </si>
  <si>
    <t>言語聴覚専攻科　</t>
    <phoneticPr fontId="3"/>
  </si>
  <si>
    <t>大学院（保健学研究科　保健学専攻）</t>
    <phoneticPr fontId="3"/>
  </si>
  <si>
    <t>広島医療保健専門学校</t>
    <phoneticPr fontId="3"/>
  </si>
  <si>
    <t>理学療法学科</t>
    <phoneticPr fontId="3"/>
  </si>
  <si>
    <t>作業療法学科</t>
    <phoneticPr fontId="3"/>
  </si>
  <si>
    <t>学籍番号</t>
    <rPh sb="0" eb="2">
      <t>ガクセキ</t>
    </rPh>
    <rPh sb="2" eb="4">
      <t>バンゴウ</t>
    </rPh>
    <phoneticPr fontId="3"/>
  </si>
  <si>
    <t>携帯電話</t>
    <rPh sb="0" eb="2">
      <t>ケイタイ</t>
    </rPh>
    <rPh sb="2" eb="4">
      <t>デンワ</t>
    </rPh>
    <phoneticPr fontId="3"/>
  </si>
  <si>
    <t>ふりがな</t>
    <phoneticPr fontId="3"/>
  </si>
  <si>
    <t>氏　　名</t>
    <rPh sb="0" eb="1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</si>
  <si>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3"/>
  </si>
  <si>
    <t>入学年度</t>
    <rPh sb="0" eb="2">
      <t>ニュウガク</t>
    </rPh>
    <rPh sb="2" eb="4">
      <t>ネンド</t>
    </rPh>
    <phoneticPr fontId="3"/>
  </si>
  <si>
    <t>区分・年月</t>
    <rPh sb="0" eb="2">
      <t>クブン</t>
    </rPh>
    <rPh sb="3" eb="5">
      <t>ネンゲツ</t>
    </rPh>
    <phoneticPr fontId="3"/>
  </si>
  <si>
    <t>卒業（修了）</t>
    <rPh sb="0" eb="2">
      <t>ソツギョウ</t>
    </rPh>
    <rPh sb="3" eb="5">
      <t>シュウリョウ</t>
    </rPh>
    <phoneticPr fontId="3"/>
  </si>
  <si>
    <t>退学</t>
    <rPh sb="0" eb="2">
      <t>タイガク</t>
    </rPh>
    <phoneticPr fontId="3"/>
  </si>
  <si>
    <t>除籍</t>
    <rPh sb="0" eb="2">
      <t>ジョセキ</t>
    </rPh>
    <phoneticPr fontId="3"/>
  </si>
  <si>
    <t>その他（</t>
    <rPh sb="2" eb="3">
      <t>タ</t>
    </rPh>
    <phoneticPr fontId="3"/>
  </si>
  <si>
    <t>）</t>
    <phoneticPr fontId="3"/>
  </si>
  <si>
    <t>使用目的</t>
    <rPh sb="0" eb="4">
      <t>シヨウモクテキ</t>
    </rPh>
    <phoneticPr fontId="3"/>
  </si>
  <si>
    <t>転職</t>
    <rPh sb="0" eb="2">
      <t>テンショク</t>
    </rPh>
    <phoneticPr fontId="3"/>
  </si>
  <si>
    <t>進学</t>
    <rPh sb="0" eb="2">
      <t>シンガク</t>
    </rPh>
    <phoneticPr fontId="3"/>
  </si>
  <si>
    <t>資格取得</t>
    <rPh sb="0" eb="4">
      <t>シカクシュトク</t>
    </rPh>
    <phoneticPr fontId="3"/>
  </si>
  <si>
    <t>証明書の種類</t>
    <rPh sb="0" eb="3">
      <t>ショウメイショ</t>
    </rPh>
    <rPh sb="4" eb="6">
      <t>シュルイ</t>
    </rPh>
    <phoneticPr fontId="3"/>
  </si>
  <si>
    <t>手数料</t>
    <rPh sb="0" eb="3">
      <t>テスウリョウ</t>
    </rPh>
    <phoneticPr fontId="3"/>
  </si>
  <si>
    <t>部数</t>
    <rPh sb="0" eb="2">
      <t>ブスウ</t>
    </rPh>
    <phoneticPr fontId="3"/>
  </si>
  <si>
    <t>合計
（円）</t>
    <rPh sb="0" eb="2">
      <t>ゴウケイ</t>
    </rPh>
    <rPh sb="4" eb="5">
      <t>エン</t>
    </rPh>
    <phoneticPr fontId="3"/>
  </si>
  <si>
    <t>大学</t>
    <rPh sb="0" eb="2">
      <t>ダイガク</t>
    </rPh>
    <phoneticPr fontId="3"/>
  </si>
  <si>
    <t>専門学校</t>
    <rPh sb="0" eb="2">
      <t>センモン</t>
    </rPh>
    <rPh sb="2" eb="4">
      <t>ガッコウ</t>
    </rPh>
    <phoneticPr fontId="3"/>
  </si>
  <si>
    <t>成績証明書</t>
    <rPh sb="0" eb="2">
      <t>セイセキ</t>
    </rPh>
    <rPh sb="2" eb="4">
      <t>ショウメイ</t>
    </rPh>
    <rPh sb="4" eb="5">
      <t>ショ</t>
    </rPh>
    <phoneticPr fontId="3"/>
  </si>
  <si>
    <t>200円</t>
    <rPh sb="3" eb="4">
      <t>エン</t>
    </rPh>
    <phoneticPr fontId="3"/>
  </si>
  <si>
    <t>300円</t>
    <rPh sb="3" eb="4">
      <t>エン</t>
    </rPh>
    <phoneticPr fontId="3"/>
  </si>
  <si>
    <t>部</t>
    <rPh sb="0" eb="1">
      <t>ブ</t>
    </rPh>
    <phoneticPr fontId="3"/>
  </si>
  <si>
    <t>円</t>
  </si>
  <si>
    <t>卒業証明書・修了証明書</t>
    <rPh sb="0" eb="2">
      <t>ソツギョウ</t>
    </rPh>
    <rPh sb="2" eb="5">
      <t>ショウメイショ</t>
    </rPh>
    <rPh sb="6" eb="8">
      <t>シュウリョウ</t>
    </rPh>
    <rPh sb="8" eb="10">
      <t>ショウメイ</t>
    </rPh>
    <rPh sb="10" eb="11">
      <t>ショ</t>
    </rPh>
    <phoneticPr fontId="3"/>
  </si>
  <si>
    <t>在学期間証明書</t>
    <rPh sb="0" eb="2">
      <t>ザイガク</t>
    </rPh>
    <rPh sb="2" eb="4">
      <t>キカン</t>
    </rPh>
    <rPh sb="4" eb="7">
      <t>ショウメイショ</t>
    </rPh>
    <phoneticPr fontId="3"/>
  </si>
  <si>
    <t>その他(</t>
    <rPh sb="2" eb="3">
      <t>タ</t>
    </rPh>
    <phoneticPr fontId="3"/>
  </si>
  <si>
    <t>)</t>
    <phoneticPr fontId="3"/>
  </si>
  <si>
    <t>お電話でご相談ください</t>
    <rPh sb="1" eb="3">
      <t>デンワ</t>
    </rPh>
    <rPh sb="5" eb="7">
      <t>ソウダン</t>
    </rPh>
    <phoneticPr fontId="3"/>
  </si>
  <si>
    <t>－</t>
    <phoneticPr fontId="3"/>
  </si>
  <si>
    <t>合計</t>
    <rPh sb="0" eb="2">
      <t>ゴウケイ</t>
    </rPh>
    <phoneticPr fontId="3"/>
  </si>
  <si>
    <t>代理申請の場合は、その理由をご記入ください。</t>
    <rPh sb="0" eb="2">
      <t>ダイリ</t>
    </rPh>
    <rPh sb="2" eb="4">
      <t>シンセイ</t>
    </rPh>
    <rPh sb="5" eb="7">
      <t>バアイ</t>
    </rPh>
    <rPh sb="11" eb="13">
      <t>リユウ</t>
    </rPh>
    <rPh sb="15" eb="17">
      <t>キニュウ</t>
    </rPh>
    <phoneticPr fontId="3"/>
  </si>
  <si>
    <t>（</t>
    <phoneticPr fontId="3"/>
  </si>
  <si>
    <t>代理人氏名</t>
    <rPh sb="0" eb="3">
      <t>ダイリニン</t>
    </rPh>
    <rPh sb="3" eb="5">
      <t>シメイ</t>
    </rPh>
    <phoneticPr fontId="3"/>
  </si>
  <si>
    <t>以下の書類を同封してください
①証明書発行手数料分の切手　②身分証明書のコピー　③返信用封筒（切手貼付、宛先記入）</t>
    <rPh sb="0" eb="2">
      <t>イカ</t>
    </rPh>
    <rPh sb="3" eb="5">
      <t>ショルイ</t>
    </rPh>
    <rPh sb="6" eb="8">
      <t>ドウフウ</t>
    </rPh>
    <rPh sb="49" eb="51">
      <t>チョウフ</t>
    </rPh>
    <rPh sb="52" eb="54">
      <t>アテサキ</t>
    </rPh>
    <rPh sb="54" eb="5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</si>
</sst>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BIZ UDPゴシック"/>
      <family val="3"/>
      <charset val="128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Segoe UI Symbol"/>
      <family val="3"/>
    </font>
    <font>
      <sz val="9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0" borderId="18" xfId="0" applyFont="1" applyBorder="1" applyAlignment="1">
      <alignment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0" borderId="4" xfId="0" applyFont="1" applyBorder="1" applyAlignment="1">
      <alignment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>
      <alignment horizontal="right" vertical="center" wrapText="1"/>
    </xf>
    <xf numFmtId="38" fontId="5" fillId="0" borderId="39" xfId="1" applyFont="1" applyBorder="1" applyAlignment="1">
      <alignment horizontal="center" vertical="center" shrinkToFit="1"/>
    </xf>
    <xf numFmtId="38" fontId="5" fillId="0" borderId="37" xfId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5" fillId="2" borderId="41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>
      <alignment horizontal="right" vertical="center" shrinkToFit="1"/>
    </xf>
    <xf numFmtId="38" fontId="5" fillId="0" borderId="43" xfId="1" applyFont="1" applyBorder="1" applyAlignment="1">
      <alignment horizontal="center" vertical="center" shrinkToFit="1"/>
    </xf>
    <xf numFmtId="38" fontId="5" fillId="0" borderId="41" xfId="1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right" vertical="center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38" fontId="5" fillId="2" borderId="43" xfId="1" applyFont="1" applyFill="1" applyBorder="1" applyAlignment="1" applyProtection="1">
      <alignment horizontal="center" vertical="center" shrinkToFit="1"/>
      <protection locked="0"/>
    </xf>
    <xf numFmtId="38" fontId="5" fillId="2" borderId="41" xfId="1" applyFont="1" applyFill="1" applyBorder="1" applyAlignment="1" applyProtection="1">
      <alignment horizontal="center" vertical="center" shrinkToFit="1"/>
      <protection locked="0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38" fontId="10" fillId="0" borderId="48" xfId="1" applyFont="1" applyFill="1" applyBorder="1" applyAlignment="1">
      <alignment horizontal="center" vertical="center" shrinkToFit="1"/>
    </xf>
    <xf numFmtId="38" fontId="10" fillId="0" borderId="46" xfId="1" applyFont="1" applyFill="1" applyBorder="1" applyAlignment="1">
      <alignment horizontal="center" vertical="center" shrinkToFit="1"/>
    </xf>
    <xf numFmtId="0" fontId="5" fillId="0" borderId="49" xfId="0" applyFont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0" borderId="32" xfId="0" applyFont="1" applyBorder="1" applyAlignment="1">
      <alignment vertical="center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0FCCE-66A1-42FE-A48A-2877C7067870}">
  <dimension ref="A1:AH32"/>
  <sheetViews>
    <sheetView showGridLines="0" tabSelected="1" zoomScaleNormal="100" workbookViewId="0">
      <selection activeCell="X16" sqref="X16"/>
    </sheetView>
  </sheetViews>
  <sheetFormatPr defaultRowHeight="21" customHeight="1"/>
  <cols>
    <col min="1" max="8" width="4.125" style="4" customWidth="1"/>
    <col min="9" max="16" width="4.125" style="13" customWidth="1"/>
    <col min="17" max="18" width="4.125" style="4" customWidth="1"/>
    <col min="19" max="19" width="6.75" style="2" hidden="1" customWidth="1"/>
    <col min="20" max="16384" width="9" style="4"/>
  </cols>
  <sheetData>
    <row r="1" spans="1:20" ht="33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 t="s">
        <v>1</v>
      </c>
      <c r="T1" s="3"/>
    </row>
    <row r="2" spans="1:20" s="5" customFormat="1" ht="21" customHeight="1">
      <c r="I2" s="6"/>
      <c r="J2" s="6"/>
      <c r="K2" s="7" t="s">
        <v>2</v>
      </c>
      <c r="L2" s="8"/>
      <c r="M2" s="8"/>
      <c r="N2" s="6" t="s">
        <v>3</v>
      </c>
      <c r="O2" s="9"/>
      <c r="P2" s="5" t="s">
        <v>4</v>
      </c>
      <c r="Q2" s="10"/>
      <c r="R2" s="5" t="s">
        <v>5</v>
      </c>
      <c r="S2" s="11" t="s">
        <v>6</v>
      </c>
    </row>
    <row r="3" spans="1:20" ht="17.25" thickBot="1">
      <c r="A3" s="12" t="s">
        <v>7</v>
      </c>
    </row>
    <row r="4" spans="1:20" ht="16.5" customHeight="1">
      <c r="A4" s="14" t="s">
        <v>8</v>
      </c>
      <c r="B4" s="15"/>
      <c r="C4" s="16"/>
      <c r="D4" s="17" t="s">
        <v>9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</row>
    <row r="5" spans="1:20" ht="16.5" customHeight="1">
      <c r="A5" s="19"/>
      <c r="B5" s="20"/>
      <c r="C5" s="21"/>
      <c r="D5" s="22" t="s">
        <v>10</v>
      </c>
      <c r="E5" s="23" t="s">
        <v>11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  <c r="S5" s="2" t="str">
        <f>IF(D5="☑","大学","")</f>
        <v/>
      </c>
    </row>
    <row r="6" spans="1:20" ht="16.5" customHeight="1">
      <c r="A6" s="19"/>
      <c r="B6" s="20"/>
      <c r="C6" s="21"/>
      <c r="D6" s="22" t="s">
        <v>1</v>
      </c>
      <c r="E6" s="23" t="s">
        <v>12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  <c r="S6" s="2" t="str">
        <f t="shared" ref="S6:S8" si="0">IF(D6="☑","大学","")</f>
        <v/>
      </c>
    </row>
    <row r="7" spans="1:20" ht="16.5" customHeight="1">
      <c r="A7" s="19"/>
      <c r="B7" s="20"/>
      <c r="C7" s="21"/>
      <c r="D7" s="22" t="s">
        <v>1</v>
      </c>
      <c r="E7" s="23" t="s">
        <v>13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/>
      <c r="S7" s="2" t="str">
        <f t="shared" si="0"/>
        <v/>
      </c>
    </row>
    <row r="8" spans="1:20" ht="16.5" customHeight="1">
      <c r="A8" s="19"/>
      <c r="B8" s="20"/>
      <c r="C8" s="21"/>
      <c r="D8" s="25" t="s">
        <v>1</v>
      </c>
      <c r="E8" s="26" t="s">
        <v>14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7"/>
      <c r="S8" s="2" t="str">
        <f t="shared" si="0"/>
        <v/>
      </c>
    </row>
    <row r="9" spans="1:20" ht="16.5" customHeight="1">
      <c r="A9" s="19"/>
      <c r="B9" s="20"/>
      <c r="C9" s="21"/>
      <c r="D9" s="23" t="s">
        <v>15</v>
      </c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</row>
    <row r="10" spans="1:20" ht="16.5" customHeight="1">
      <c r="A10" s="19"/>
      <c r="B10" s="20"/>
      <c r="C10" s="21"/>
      <c r="D10" s="22" t="s">
        <v>10</v>
      </c>
      <c r="E10" s="23" t="s">
        <v>16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" t="str">
        <f>IF(D10="☑","専門","")</f>
        <v/>
      </c>
    </row>
    <row r="11" spans="1:20" ht="17.25" customHeight="1" thickBot="1">
      <c r="A11" s="28"/>
      <c r="B11" s="29"/>
      <c r="C11" s="30"/>
      <c r="D11" s="31" t="s">
        <v>1</v>
      </c>
      <c r="E11" s="32" t="s">
        <v>17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3"/>
      <c r="S11" s="2" t="str">
        <f>IF(D11="☑","専門","")</f>
        <v/>
      </c>
    </row>
    <row r="12" spans="1:20" ht="21" customHeight="1" thickBot="1">
      <c r="A12" s="34" t="s">
        <v>18</v>
      </c>
      <c r="B12" s="35"/>
      <c r="C12" s="36"/>
      <c r="D12" s="37"/>
      <c r="E12" s="38"/>
      <c r="F12" s="38"/>
      <c r="G12" s="38"/>
      <c r="H12" s="39"/>
      <c r="I12" s="14" t="s">
        <v>19</v>
      </c>
      <c r="J12" s="15"/>
      <c r="K12" s="16"/>
      <c r="L12" s="40"/>
      <c r="M12" s="41"/>
      <c r="N12" s="41"/>
      <c r="O12" s="41"/>
      <c r="P12" s="41"/>
      <c r="Q12" s="41"/>
      <c r="R12" s="42"/>
      <c r="S12" s="2" t="str">
        <f>S5&amp;S6&amp;S7&amp;S8&amp;S10&amp;S11</f>
        <v/>
      </c>
    </row>
    <row r="13" spans="1:20" ht="17.25" thickBot="1">
      <c r="A13" s="43" t="s">
        <v>20</v>
      </c>
      <c r="B13" s="44"/>
      <c r="C13" s="45"/>
      <c r="D13" s="46"/>
      <c r="E13" s="47"/>
      <c r="F13" s="47"/>
      <c r="G13" s="47"/>
      <c r="H13" s="48"/>
      <c r="I13" s="28"/>
      <c r="J13" s="29"/>
      <c r="K13" s="30"/>
      <c r="L13" s="49"/>
      <c r="M13" s="50"/>
      <c r="N13" s="50"/>
      <c r="O13" s="50"/>
      <c r="P13" s="50"/>
      <c r="Q13" s="50"/>
      <c r="R13" s="51"/>
    </row>
    <row r="14" spans="1:20" ht="35.25" customHeight="1" thickBot="1">
      <c r="A14" s="52" t="s">
        <v>21</v>
      </c>
      <c r="B14" s="53"/>
      <c r="C14" s="54"/>
      <c r="D14" s="55"/>
      <c r="E14" s="56"/>
      <c r="F14" s="56"/>
      <c r="G14" s="56"/>
      <c r="H14" s="57"/>
      <c r="I14" s="34" t="s">
        <v>22</v>
      </c>
      <c r="J14" s="35"/>
      <c r="K14" s="36"/>
      <c r="L14" s="37"/>
      <c r="M14" s="38"/>
      <c r="N14" s="58" t="s">
        <v>3</v>
      </c>
      <c r="O14" s="59"/>
      <c r="P14" s="60" t="s">
        <v>4</v>
      </c>
      <c r="Q14" s="61"/>
      <c r="R14" s="62" t="s">
        <v>5</v>
      </c>
    </row>
    <row r="15" spans="1:20" ht="26.25" customHeight="1" thickBot="1">
      <c r="A15" s="63" t="s">
        <v>23</v>
      </c>
      <c r="B15" s="64"/>
      <c r="C15" s="65"/>
      <c r="D15" s="37"/>
      <c r="E15" s="38"/>
      <c r="F15" s="38"/>
      <c r="G15" s="38"/>
      <c r="H15" s="66" t="s">
        <v>3</v>
      </c>
      <c r="I15" s="67"/>
      <c r="J15" s="68"/>
      <c r="K15" s="68"/>
      <c r="L15" s="68"/>
      <c r="M15" s="68"/>
      <c r="N15" s="68"/>
      <c r="O15" s="68"/>
      <c r="P15" s="68"/>
      <c r="Q15" s="68"/>
      <c r="R15" s="69"/>
    </row>
    <row r="16" spans="1:20" ht="26.25" customHeight="1" thickBot="1">
      <c r="A16" s="14" t="s">
        <v>24</v>
      </c>
      <c r="B16" s="15"/>
      <c r="C16" s="16"/>
      <c r="D16" s="70" t="s">
        <v>1</v>
      </c>
      <c r="E16" s="71" t="s">
        <v>25</v>
      </c>
      <c r="F16" s="71"/>
      <c r="G16" s="71"/>
      <c r="H16" s="72" t="s">
        <v>1</v>
      </c>
      <c r="I16" s="71" t="s">
        <v>26</v>
      </c>
      <c r="J16" s="71"/>
      <c r="K16" s="72" t="s">
        <v>1</v>
      </c>
      <c r="L16" s="71" t="s">
        <v>27</v>
      </c>
      <c r="M16" s="71"/>
      <c r="N16" s="72" t="s">
        <v>1</v>
      </c>
      <c r="O16" s="71" t="s">
        <v>28</v>
      </c>
      <c r="P16" s="71"/>
      <c r="Q16" s="73"/>
      <c r="R16" s="74" t="s">
        <v>29</v>
      </c>
    </row>
    <row r="17" spans="1:34" ht="26.25" customHeight="1" thickBot="1">
      <c r="A17" s="63" t="s">
        <v>30</v>
      </c>
      <c r="B17" s="64"/>
      <c r="C17" s="65"/>
      <c r="D17" s="75" t="s">
        <v>1</v>
      </c>
      <c r="E17" s="76" t="s">
        <v>31</v>
      </c>
      <c r="F17" s="76"/>
      <c r="G17" s="59" t="s">
        <v>1</v>
      </c>
      <c r="H17" s="76" t="s">
        <v>32</v>
      </c>
      <c r="I17" s="76"/>
      <c r="J17" s="59" t="s">
        <v>1</v>
      </c>
      <c r="K17" s="76" t="s">
        <v>33</v>
      </c>
      <c r="L17" s="76"/>
      <c r="M17" s="59" t="s">
        <v>1</v>
      </c>
      <c r="N17" s="76" t="s">
        <v>28</v>
      </c>
      <c r="O17" s="76"/>
      <c r="P17" s="77"/>
      <c r="Q17" s="77"/>
      <c r="R17" s="62" t="s">
        <v>29</v>
      </c>
    </row>
    <row r="18" spans="1:34" ht="12" customHeight="1" thickBot="1">
      <c r="A18" s="5"/>
      <c r="B18" s="5"/>
      <c r="C18" s="5"/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6"/>
      <c r="P18" s="6"/>
      <c r="Q18" s="5"/>
      <c r="R18" s="5"/>
    </row>
    <row r="19" spans="1:34" ht="24.75" customHeight="1">
      <c r="A19" s="14" t="s">
        <v>34</v>
      </c>
      <c r="B19" s="15"/>
      <c r="C19" s="15"/>
      <c r="D19" s="15"/>
      <c r="E19" s="15"/>
      <c r="F19" s="16"/>
      <c r="G19" s="78" t="s">
        <v>35</v>
      </c>
      <c r="H19" s="79"/>
      <c r="I19" s="79"/>
      <c r="J19" s="79"/>
      <c r="K19" s="79"/>
      <c r="L19" s="80"/>
      <c r="M19" s="81" t="s">
        <v>36</v>
      </c>
      <c r="N19" s="15"/>
      <c r="O19" s="16"/>
      <c r="P19" s="82" t="s">
        <v>37</v>
      </c>
      <c r="Q19" s="83"/>
      <c r="R19" s="84"/>
    </row>
    <row r="20" spans="1:34" ht="24.75" customHeight="1">
      <c r="A20" s="85"/>
      <c r="B20" s="86"/>
      <c r="C20" s="86"/>
      <c r="D20" s="86"/>
      <c r="E20" s="86"/>
      <c r="F20" s="87"/>
      <c r="G20" s="88" t="s">
        <v>38</v>
      </c>
      <c r="H20" s="86"/>
      <c r="I20" s="87"/>
      <c r="J20" s="88" t="s">
        <v>39</v>
      </c>
      <c r="K20" s="86"/>
      <c r="L20" s="87"/>
      <c r="M20" s="88"/>
      <c r="N20" s="86"/>
      <c r="O20" s="87"/>
      <c r="P20" s="89"/>
      <c r="Q20" s="90"/>
      <c r="R20" s="91"/>
    </row>
    <row r="21" spans="1:34" ht="24.75" customHeight="1">
      <c r="A21" s="92" t="s">
        <v>40</v>
      </c>
      <c r="B21" s="93"/>
      <c r="C21" s="93"/>
      <c r="D21" s="93"/>
      <c r="E21" s="93"/>
      <c r="F21" s="94"/>
      <c r="G21" s="95" t="s">
        <v>41</v>
      </c>
      <c r="H21" s="96"/>
      <c r="I21" s="97"/>
      <c r="J21" s="98" t="s">
        <v>42</v>
      </c>
      <c r="K21" s="99"/>
      <c r="L21" s="100"/>
      <c r="M21" s="101"/>
      <c r="N21" s="102"/>
      <c r="O21" s="103" t="s">
        <v>43</v>
      </c>
      <c r="P21" s="104" t="str">
        <f>IF(M21="","",IF(S12="大学",M21*200,M21*300))</f>
        <v/>
      </c>
      <c r="Q21" s="105"/>
      <c r="R21" s="106" t="s">
        <v>44</v>
      </c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</row>
    <row r="22" spans="1:34" ht="24.75" customHeight="1">
      <c r="A22" s="108" t="s">
        <v>45</v>
      </c>
      <c r="B22" s="109"/>
      <c r="C22" s="109"/>
      <c r="D22" s="109"/>
      <c r="E22" s="109"/>
      <c r="F22" s="110"/>
      <c r="G22" s="111" t="s">
        <v>41</v>
      </c>
      <c r="H22" s="112"/>
      <c r="I22" s="113"/>
      <c r="J22" s="111" t="s">
        <v>41</v>
      </c>
      <c r="K22" s="112"/>
      <c r="L22" s="113"/>
      <c r="M22" s="114"/>
      <c r="N22" s="115"/>
      <c r="O22" s="116" t="s">
        <v>43</v>
      </c>
      <c r="P22" s="117" t="str">
        <f t="shared" ref="P22:P24" si="1">IF(M22="","",IF(S13="大学",M22*200,M22*300))</f>
        <v/>
      </c>
      <c r="Q22" s="118"/>
      <c r="R22" s="119" t="s">
        <v>44</v>
      </c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</row>
    <row r="23" spans="1:34" ht="24.75" customHeight="1">
      <c r="A23" s="108" t="s">
        <v>46</v>
      </c>
      <c r="B23" s="109"/>
      <c r="C23" s="109"/>
      <c r="D23" s="109"/>
      <c r="E23" s="109"/>
      <c r="F23" s="110"/>
      <c r="G23" s="121" t="s">
        <v>41</v>
      </c>
      <c r="H23" s="122"/>
      <c r="I23" s="123"/>
      <c r="J23" s="121" t="s">
        <v>41</v>
      </c>
      <c r="K23" s="122"/>
      <c r="L23" s="123"/>
      <c r="M23" s="114"/>
      <c r="N23" s="115"/>
      <c r="O23" s="124" t="s">
        <v>43</v>
      </c>
      <c r="P23" s="117" t="str">
        <f t="shared" si="1"/>
        <v/>
      </c>
      <c r="Q23" s="118"/>
      <c r="R23" s="119" t="s">
        <v>44</v>
      </c>
    </row>
    <row r="24" spans="1:34" ht="24.75" customHeight="1">
      <c r="A24" s="108" t="s">
        <v>47</v>
      </c>
      <c r="B24" s="109"/>
      <c r="C24" s="125"/>
      <c r="D24" s="125"/>
      <c r="E24" s="125"/>
      <c r="F24" s="126" t="s">
        <v>48</v>
      </c>
      <c r="G24" s="127" t="s">
        <v>49</v>
      </c>
      <c r="H24" s="127"/>
      <c r="I24" s="128"/>
      <c r="J24" s="121" t="s">
        <v>50</v>
      </c>
      <c r="K24" s="122"/>
      <c r="L24" s="123"/>
      <c r="M24" s="114"/>
      <c r="N24" s="115"/>
      <c r="O24" s="124" t="s">
        <v>43</v>
      </c>
      <c r="P24" s="129" t="str">
        <f t="shared" si="1"/>
        <v/>
      </c>
      <c r="Q24" s="130"/>
      <c r="R24" s="119" t="s">
        <v>44</v>
      </c>
    </row>
    <row r="25" spans="1:34" s="4" customFormat="1" ht="24.75" customHeight="1" thickBot="1">
      <c r="A25" s="131" t="s">
        <v>51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3"/>
      <c r="P25" s="134">
        <f>SUM(P21:Q24)</f>
        <v>0</v>
      </c>
      <c r="Q25" s="135"/>
      <c r="R25" s="136" t="s">
        <v>44</v>
      </c>
      <c r="S25" s="2"/>
    </row>
    <row r="26" spans="1:34" s="4" customFormat="1" ht="12" customHeight="1">
      <c r="A26" s="5"/>
      <c r="B26" s="5"/>
      <c r="C26" s="5"/>
      <c r="D26" s="5"/>
      <c r="E26" s="5"/>
      <c r="F26" s="5"/>
      <c r="G26" s="5"/>
      <c r="H26" s="5"/>
      <c r="I26" s="6"/>
      <c r="J26" s="6"/>
      <c r="K26" s="6"/>
      <c r="L26" s="6"/>
      <c r="M26" s="6"/>
      <c r="N26" s="6"/>
      <c r="O26" s="6"/>
      <c r="P26" s="6"/>
      <c r="Q26" s="5"/>
      <c r="R26" s="5"/>
      <c r="S26" s="2"/>
    </row>
    <row r="27" spans="1:34" s="4" customFormat="1" ht="21" customHeight="1">
      <c r="A27" s="5" t="s">
        <v>52</v>
      </c>
      <c r="B27" s="5"/>
      <c r="C27" s="5"/>
      <c r="D27" s="5"/>
      <c r="E27" s="5"/>
      <c r="F27" s="5"/>
      <c r="G27" s="5"/>
      <c r="H27" s="5"/>
      <c r="I27" s="6"/>
      <c r="J27" s="6"/>
      <c r="K27" s="6"/>
      <c r="L27" s="6"/>
      <c r="M27" s="6"/>
      <c r="N27" s="6"/>
      <c r="O27" s="6"/>
      <c r="P27" s="6"/>
      <c r="Q27" s="5"/>
      <c r="R27" s="5"/>
      <c r="S27" s="2"/>
    </row>
    <row r="28" spans="1:34" s="4" customFormat="1" ht="21" customHeight="1">
      <c r="A28" s="5" t="s">
        <v>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7" t="s">
        <v>29</v>
      </c>
      <c r="S28" s="2"/>
    </row>
    <row r="29" spans="1:34" s="4" customFormat="1" ht="21" customHeight="1">
      <c r="A29" s="138" t="s">
        <v>54</v>
      </c>
      <c r="B29" s="138"/>
      <c r="C29" s="138"/>
      <c r="D29" s="139"/>
      <c r="E29" s="139"/>
      <c r="F29" s="139"/>
      <c r="G29" s="139"/>
      <c r="H29" s="139"/>
      <c r="I29" s="139"/>
      <c r="J29" s="139"/>
      <c r="K29" s="6"/>
      <c r="L29" s="6"/>
      <c r="M29" s="6"/>
      <c r="N29" s="6"/>
      <c r="O29" s="6"/>
      <c r="P29" s="6"/>
      <c r="Q29" s="5"/>
      <c r="R29" s="5"/>
      <c r="S29" s="2"/>
    </row>
    <row r="30" spans="1:34" s="4" customFormat="1" ht="12.75" customHeight="1">
      <c r="I30" s="13"/>
      <c r="J30" s="13"/>
      <c r="K30" s="13"/>
      <c r="L30" s="13"/>
      <c r="M30" s="13"/>
      <c r="N30" s="13"/>
      <c r="O30" s="13"/>
      <c r="P30" s="13"/>
      <c r="S30" s="2"/>
    </row>
    <row r="31" spans="1:34" s="4" customFormat="1" ht="34.5" customHeight="1">
      <c r="A31" s="140" t="s">
        <v>55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2"/>
    </row>
    <row r="32" spans="1:34" s="4" customFormat="1" ht="21" customHeight="1">
      <c r="I32" s="13"/>
      <c r="J32" s="13"/>
      <c r="K32" s="13"/>
      <c r="L32" s="13"/>
      <c r="M32" s="13"/>
      <c r="N32" s="13"/>
      <c r="O32" s="13"/>
      <c r="P32" s="13"/>
      <c r="S32" s="2"/>
    </row>
  </sheetData>
  <sheetProtection sheet="1" objects="1" scenarios="1"/>
  <mergeCells count="67">
    <mergeCell ref="P24:Q24"/>
    <mergeCell ref="A25:O25"/>
    <mergeCell ref="P25:Q25"/>
    <mergeCell ref="B28:Q28"/>
    <mergeCell ref="D29:J29"/>
    <mergeCell ref="A31:R31"/>
    <mergeCell ref="A23:F23"/>
    <mergeCell ref="G23:I23"/>
    <mergeCell ref="J23:L23"/>
    <mergeCell ref="M23:N23"/>
    <mergeCell ref="P23:Q23"/>
    <mergeCell ref="A24:B24"/>
    <mergeCell ref="C24:E24"/>
    <mergeCell ref="G24:I24"/>
    <mergeCell ref="J24:L24"/>
    <mergeCell ref="M24:N24"/>
    <mergeCell ref="A21:F21"/>
    <mergeCell ref="G21:I21"/>
    <mergeCell ref="J21:L21"/>
    <mergeCell ref="M21:N21"/>
    <mergeCell ref="P21:Q21"/>
    <mergeCell ref="A22:F22"/>
    <mergeCell ref="G22:I22"/>
    <mergeCell ref="J22:L22"/>
    <mergeCell ref="M22:N22"/>
    <mergeCell ref="P22:Q22"/>
    <mergeCell ref="P17:Q17"/>
    <mergeCell ref="A19:F20"/>
    <mergeCell ref="G19:L19"/>
    <mergeCell ref="M19:O20"/>
    <mergeCell ref="P19:R20"/>
    <mergeCell ref="G20:I20"/>
    <mergeCell ref="J20:L20"/>
    <mergeCell ref="A16:C16"/>
    <mergeCell ref="E16:G16"/>
    <mergeCell ref="I16:J16"/>
    <mergeCell ref="L16:M16"/>
    <mergeCell ref="O16:P16"/>
    <mergeCell ref="A17:C17"/>
    <mergeCell ref="E17:F17"/>
    <mergeCell ref="H17:I17"/>
    <mergeCell ref="K17:L17"/>
    <mergeCell ref="N17:O17"/>
    <mergeCell ref="A14:C14"/>
    <mergeCell ref="D14:H14"/>
    <mergeCell ref="I14:K14"/>
    <mergeCell ref="L14:M14"/>
    <mergeCell ref="A15:C15"/>
    <mergeCell ref="D15:G15"/>
    <mergeCell ref="I15:R15"/>
    <mergeCell ref="E11:R11"/>
    <mergeCell ref="A12:C12"/>
    <mergeCell ref="D12:H12"/>
    <mergeCell ref="I12:K13"/>
    <mergeCell ref="L12:R13"/>
    <mergeCell ref="A13:C13"/>
    <mergeCell ref="D13:H13"/>
    <mergeCell ref="A1:R1"/>
    <mergeCell ref="L2:M2"/>
    <mergeCell ref="A4:C11"/>
    <mergeCell ref="D4:R4"/>
    <mergeCell ref="E5:R5"/>
    <mergeCell ref="E6:R6"/>
    <mergeCell ref="E7:R7"/>
    <mergeCell ref="E8:R8"/>
    <mergeCell ref="D9:R9"/>
    <mergeCell ref="E10:R10"/>
  </mergeCells>
  <phoneticPr fontId="3"/>
  <dataValidations count="1">
    <dataValidation type="list" allowBlank="1" showInputMessage="1" showErrorMessage="1" sqref="D5:D8 D10:D11 D16:D17 H16 G17 K16 J17 N16 M17" xr:uid="{9C1F8A41-BF3A-478C-86D4-F4E2523BB10A}">
      <formula1>$S$1:$S$2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13" orientation="portrait" blackAndWhite="1" r:id="rId1"/>
  <headerFooter>
    <oddFooter>&amp;R&amp;"BIZ UDPゴシック,標準"広島都市学園大学・広島医療保健専門学校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梅原美樹</dc:creator>
  <cp:lastModifiedBy>梅原美樹</cp:lastModifiedBy>
  <dcterms:created xsi:type="dcterms:W3CDTF">2024-04-17T01:18:00Z</dcterms:created>
  <dcterms:modified xsi:type="dcterms:W3CDTF">2024-04-17T01:19:04Z</dcterms:modified>
</cp:coreProperties>
</file>